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2024\2_00219-1\"/>
    </mc:Choice>
  </mc:AlternateContent>
  <xr:revisionPtr revIDLastSave="0" documentId="13_ncr:1_{D4FE62EA-9942-4860-81DB-F9A27CEB8E40}" xr6:coauthVersionLast="36" xr6:coauthVersionMax="47" xr10:uidLastSave="{00000000-0000-0000-0000-000000000000}"/>
  <bookViews>
    <workbookView xWindow="0" yWindow="0" windowWidth="14865" windowHeight="11550" xr2:uid="{00000000-000D-0000-FFFF-FFFF00000000}"/>
  </bookViews>
  <sheets>
    <sheet name="425-005" sheetId="4" r:id="rId1"/>
    <sheet name="List3" sheetId="3" r:id="rId2"/>
  </sheets>
  <definedNames>
    <definedName name="_xlnm.Print_Area" localSheetId="0">'425-005'!$A$1:$E$42</definedName>
  </definedNames>
  <calcPr calcId="191029"/>
</workbook>
</file>

<file path=xl/calcChain.xml><?xml version="1.0" encoding="utf-8"?>
<calcChain xmlns="http://schemas.openxmlformats.org/spreadsheetml/2006/main">
  <c r="E36" i="4" l="1"/>
  <c r="E26" i="4"/>
  <c r="E25" i="4" l="1"/>
  <c r="E39" i="4"/>
  <c r="E40" i="4"/>
  <c r="E38" i="4"/>
  <c r="E37" i="4"/>
  <c r="E33" i="4" l="1"/>
  <c r="E32" i="4" l="1"/>
  <c r="E31" i="4"/>
  <c r="E29" i="4"/>
  <c r="E28" i="4"/>
  <c r="E23" i="4"/>
  <c r="E21" i="4"/>
  <c r="E20" i="4"/>
  <c r="E19" i="4"/>
  <c r="E17" i="4"/>
  <c r="E16" i="4"/>
  <c r="E15" i="4"/>
  <c r="E14" i="4"/>
  <c r="E13" i="4"/>
  <c r="E12" i="4"/>
  <c r="E11" i="4"/>
  <c r="E9" i="4"/>
  <c r="E8" i="4"/>
  <c r="E7" i="4"/>
  <c r="E5" i="4"/>
  <c r="E41" i="4" l="1"/>
</calcChain>
</file>

<file path=xl/sharedStrings.xml><?xml version="1.0" encoding="utf-8"?>
<sst xmlns="http://schemas.openxmlformats.org/spreadsheetml/2006/main" count="72" uniqueCount="47">
  <si>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</si>
  <si>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</si>
  <si>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</si>
  <si>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</si>
  <si>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</si>
  <si>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</si>
  <si>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</si>
  <si>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</si>
  <si>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</si>
  <si>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</si>
  <si>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</si>
  <si>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</si>
  <si>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</si>
  <si>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</si>
  <si>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</si>
  <si>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</si>
  <si>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Vrtaná sonda v silnici a na mostě, včetně vodotěsného zapravení</t>
  </si>
  <si>
    <t>Tloušťka a složení konstrukcí - skladba vozovky</t>
  </si>
  <si>
    <t>Dopravní značení pracovního místa dle TP 66, C4</t>
  </si>
  <si>
    <t xml:space="preserve">Sekaná (vrtaná) sonda </t>
  </si>
  <si>
    <t>Zjištění válcové a krychelné pevnosti, koncování vývrtů, sádrování, rozdrcení vzorků v lisu (vývrt)</t>
  </si>
  <si>
    <t>Statické posouzení</t>
  </si>
  <si>
    <t>Sestavení záznamů, vyhodnocení zkoušek,  i návrh řešení opravy bez statického posouzení</t>
  </si>
  <si>
    <t>Vysvětlivky: OP-opěra(y), MP-mezilehlá podpěra(y), UP-úložné prahy, NK-nosná konstrukce (nosník), KK-kabelový kanálek</t>
  </si>
  <si>
    <t>Zpracování zpráv o laboratorních zkouškách zahrnouto v pol. 13</t>
  </si>
  <si>
    <t>Provedení zápisu z mimořádné prohlídky do BMS</t>
  </si>
  <si>
    <t/>
  </si>
  <si>
    <r>
      <t xml:space="preserve">Vodorovná sonda </t>
    </r>
    <r>
      <rPr>
        <sz val="11"/>
        <rFont val="Aptos Narrow"/>
        <family val="2"/>
      </rPr>
      <t xml:space="preserve">Ø75 mm </t>
    </r>
    <r>
      <rPr>
        <sz val="11"/>
        <rFont val="Calibri"/>
        <family val="2"/>
        <charset val="238"/>
      </rPr>
      <t>v opěře včetně jejího zapravení</t>
    </r>
  </si>
  <si>
    <t>Revize průtočnosti 20 odvodňovacích otvorů dutin NK</t>
  </si>
  <si>
    <t>Šikmá sonda k ověření hlouby a zpúsobu založení</t>
  </si>
  <si>
    <t>Nájem lešení do výšky 6,0 m</t>
  </si>
  <si>
    <t xml:space="preserve">Stavba a přestavba lešení na nerovném, šikmém, ale pevném terénu nebo obdobně nad vodním tokem - 10 přestaveb do  6 m výšky: </t>
  </si>
  <si>
    <t>Doprava mechanismů a pomocného materiálu na nepřístupné místo: (4 dny = 4 místa)</t>
  </si>
  <si>
    <t>III/00219_most_00219-1 přes trať SŽ Brno-Břeclav v Popovicích</t>
  </si>
  <si>
    <t>Přípravné práce, zajištěné podkladů, administrativa</t>
  </si>
  <si>
    <t>Vizuální prohlídka včetně foto v terénu, výběr měřících míst, provedení mimořádné prohlídky</t>
  </si>
  <si>
    <t>Měření pevnosti betonu tvrdoměrem: dříky opěr(16), křídla(16), ÚP opěr(16), dříky MP(0), ÚP MP(0), NK - deska(16), podélné spáry mezi nosníky(0),dobetonování konců nosníků(0)</t>
  </si>
  <si>
    <t>Odběr vzorků délka 350 mm průměr 100mm nebo délka 175 mm průměr 50 mm dle ČSN  ( vývrt): dříky opěr(2), křídla(2), ÚP opěr(2), dříky MP(0), ÚP MP(0), NK - deska(2), podélné spáry mezi nosníky(0),dobetonování konců nosníků(0)</t>
  </si>
  <si>
    <t>Zapravení otvorů po vývrtech (vývrt)</t>
  </si>
  <si>
    <t>Zjištěníí nasákavosti: dříků opěr(2), křídla(2), ÚP opěr(2), dříků MP(0), ÚP MP(0), NK - deska(2)</t>
  </si>
  <si>
    <t>Zjištění obsahu chloridů a pH betonu: UP OP(2), dříky MP(0), UP MP(0), NK - deska(2) ks,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</si>
  <si>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(2), křídla (2), ÚP opěr (2), dříky MP(0), ÚP MP (0) nosníky (2), podélné spáry mezi nosníky (0)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</si>
  <si>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opěr(0), křídla (0), ÚP opěr(6),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MP(0), ÚP MP (0), NK-deska (6), podélné spáry mezi nosníky (0)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</si>
  <si>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betonářské:</t>
    </r>
    <r>
      <rPr>
        <sz val="11"/>
        <rFont val="Calibri"/>
        <family val="2"/>
        <charset val="238"/>
        <scheme val="minor"/>
      </rPr>
      <t xml:space="preserve"> ÚP opěr (1), ÚP MP (0), NK - deska vyztužená tuhou výztuží (15), deska vyztužená měkkou výztuží(2). Celkem 18</t>
    </r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</si>
  <si>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 (prohlížečka)</t>
    </r>
  </si>
  <si>
    <r>
      <t xml:space="preserve">Zjištění velikosti koroze oměřením </t>
    </r>
    <r>
      <rPr>
        <sz val="11"/>
        <rFont val="Calibri"/>
        <family val="2"/>
        <charset val="238"/>
      </rPr>
      <t>(ocelová tuhá výztuž)</t>
    </r>
    <r>
      <rPr>
        <b/>
        <sz val="11"/>
        <rFont val="Calibri"/>
        <family val="2"/>
        <charset val="238"/>
      </rPr>
      <t>:</t>
    </r>
  </si>
  <si>
    <t xml:space="preserve">Výluka na trati SŽ, AŽ 4 DNY: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</si>
</sst>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sz val="11"/>
      <name val="Calibri"/>
      <family val="2"/>
      <charset val="238"/>
    </font>
    <font>
      <sz val="11"/>
      <name val="Aptos Narrow"/>
      <family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0" fillId="0" borderId="0" xfId="0" applyAlignment="1">
      <alignment wrapText="1"/>
    </xf>
    <xf numFmtId="0" fontId="4" fillId="0" borderId="1" xfId="0" quotePrefix="1" applyFont="1" applyBorder="1" applyAlignment="1">
      <alignment horizontal="left"/>
    </xf>
    <xf numFmtId="0" fontId="4" fillId="0" borderId="1" xfId="0" quotePrefix="1" applyFont="1" applyBorder="1" applyAlignment="1">
      <alignment horizontal="center"/>
    </xf>
    <xf numFmtId="4" fontId="6" fillId="0" borderId="1" xfId="0" applyNumberFormat="1" applyFont="1" applyBorder="1"/>
    <xf numFmtId="4" fontId="6" fillId="2" borderId="1" xfId="0" applyNumberFormat="1" applyFont="1" applyFill="1" applyBorder="1"/>
    <xf numFmtId="0" fontId="6" fillId="0" borderId="1" xfId="0" applyFont="1" applyBorder="1"/>
    <xf numFmtId="0" fontId="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4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6" fillId="0" borderId="0" xfId="0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/>
    <xf numFmtId="4" fontId="6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3"/>
  <sheetViews>
    <sheetView tabSelected="1" zoomScaleNormal="100" workbookViewId="0">
      <selection activeCell="A38" sqref="A38"/>
    </sheetView>
  </sheetViews>
  <sheetFormatPr defaultRowHeight="1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19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>
      <c r="A2" s="16" t="s">
        <v>33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t="45">
      <c r="A4" s="17" t="s">
        <v>0</v>
      </c>
      <c r="B4" s="17" t="s">
        <v>1</v>
      </c>
      <c r="C4" s="18" t="s">
        <v>2</v>
      </c>
      <c r="D4" s="17" t="s">
        <v>3</v>
      </c>
      <c r="E4" s="18" t="s">
        <v>4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>
      <c r="A5" s="19" t="s">
        <v>34</v>
      </c>
      <c r="B5" s="20" t="s">
        <v>5</v>
      </c>
      <c r="C5" s="8"/>
      <c r="D5" s="8">
        <v>15</v>
      </c>
      <c r="E5" s="8">
        <f>SUM(C5*D5)</f>
        <v>0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>
      <c r="A6" s="17" t="s">
        <v>8</v>
      </c>
      <c r="B6" s="20"/>
      <c r="C6" s="8"/>
      <c r="D6" s="8"/>
      <c r="E6" s="8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5" customFormat="1" ht="30" customHeight="1">
      <c r="A7" s="19" t="s">
        <v>35</v>
      </c>
      <c r="B7" s="21" t="s">
        <v>6</v>
      </c>
      <c r="C7" s="22"/>
      <c r="D7" s="22">
        <v>1</v>
      </c>
      <c r="E7" s="22">
        <f t="shared" ref="E7:E36" si="0">SUM(C7*D7)</f>
        <v>0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ht="30" customHeight="1">
      <c r="A8" s="19" t="s">
        <v>22</v>
      </c>
      <c r="B8" s="20" t="s">
        <v>6</v>
      </c>
      <c r="C8" s="8"/>
      <c r="D8" s="8">
        <v>1</v>
      </c>
      <c r="E8" s="8">
        <f t="shared" si="0"/>
        <v>0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19" ht="45" customHeight="1">
      <c r="A9" s="19" t="s">
        <v>36</v>
      </c>
      <c r="B9" s="20" t="s">
        <v>6</v>
      </c>
      <c r="C9" s="8"/>
      <c r="D9" s="8">
        <v>64</v>
      </c>
      <c r="E9" s="8">
        <f t="shared" si="0"/>
        <v>0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19">
      <c r="A10" s="17" t="s">
        <v>7</v>
      </c>
      <c r="B10" s="20"/>
      <c r="C10" s="8"/>
      <c r="D10" s="8"/>
      <c r="E10" s="8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ht="64.5" customHeight="1">
      <c r="A11" s="19" t="s">
        <v>37</v>
      </c>
      <c r="B11" s="20" t="s">
        <v>6</v>
      </c>
      <c r="C11" s="8"/>
      <c r="D11" s="8">
        <v>8</v>
      </c>
      <c r="E11" s="8">
        <f t="shared" si="0"/>
        <v>0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>
      <c r="A12" s="10" t="s">
        <v>38</v>
      </c>
      <c r="B12" s="20" t="s">
        <v>6</v>
      </c>
      <c r="C12" s="8"/>
      <c r="D12" s="8">
        <v>8</v>
      </c>
      <c r="E12" s="8">
        <f t="shared" si="0"/>
        <v>0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33.75" customHeight="1">
      <c r="A13" s="19" t="s">
        <v>20</v>
      </c>
      <c r="B13" s="20" t="s">
        <v>6</v>
      </c>
      <c r="C13" s="8"/>
      <c r="D13" s="8">
        <v>8</v>
      </c>
      <c r="E13" s="8">
        <f t="shared" si="0"/>
        <v>0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ht="30" customHeight="1">
      <c r="A14" s="24" t="s">
        <v>39</v>
      </c>
      <c r="B14" s="20" t="s">
        <v>6</v>
      </c>
      <c r="C14" s="8"/>
      <c r="D14" s="8">
        <v>8</v>
      </c>
      <c r="E14" s="8">
        <f t="shared" si="0"/>
        <v>0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ht="30">
      <c r="A15" s="19" t="s">
        <v>40</v>
      </c>
      <c r="B15" s="20" t="s">
        <v>6</v>
      </c>
      <c r="C15" s="8"/>
      <c r="D15" s="8">
        <v>4</v>
      </c>
      <c r="E15" s="8">
        <f t="shared" si="0"/>
        <v>0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ht="45">
      <c r="A16" s="19" t="s">
        <v>41</v>
      </c>
      <c r="B16" s="20" t="s">
        <v>6</v>
      </c>
      <c r="C16" s="8"/>
      <c r="D16" s="9">
        <v>8</v>
      </c>
      <c r="E16" s="8">
        <f t="shared" si="0"/>
        <v>0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ht="60">
      <c r="A17" s="19" t="s">
        <v>42</v>
      </c>
      <c r="B17" s="20" t="s">
        <v>6</v>
      </c>
      <c r="C17" s="8"/>
      <c r="D17" s="9">
        <v>12</v>
      </c>
      <c r="E17" s="8">
        <f t="shared" si="0"/>
        <v>0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45" customHeight="1">
      <c r="A18" s="18" t="s">
        <v>43</v>
      </c>
      <c r="B18" s="20" t="s">
        <v>6</v>
      </c>
      <c r="C18" s="8"/>
      <c r="D18" s="8"/>
      <c r="E18" s="8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>
      <c r="A19" s="10" t="s">
        <v>9</v>
      </c>
      <c r="B19" s="20" t="s">
        <v>6</v>
      </c>
      <c r="C19" s="8"/>
      <c r="D19" s="8">
        <v>18</v>
      </c>
      <c r="E19" s="8">
        <f t="shared" si="0"/>
        <v>0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>
      <c r="A20" s="10" t="s">
        <v>19</v>
      </c>
      <c r="B20" s="20" t="s">
        <v>6</v>
      </c>
      <c r="C20" s="8"/>
      <c r="D20" s="8">
        <v>8</v>
      </c>
      <c r="E20" s="8">
        <f t="shared" si="0"/>
        <v>0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>
      <c r="A21" s="10" t="s">
        <v>10</v>
      </c>
      <c r="B21" s="20" t="s">
        <v>6</v>
      </c>
      <c r="C21" s="8"/>
      <c r="D21" s="8">
        <v>8</v>
      </c>
      <c r="E21" s="8">
        <f t="shared" si="0"/>
        <v>0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>
      <c r="A22" s="17" t="s">
        <v>17</v>
      </c>
      <c r="B22" s="20"/>
      <c r="C22" s="8"/>
      <c r="D22" s="8"/>
      <c r="E22" s="8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ht="15" customHeight="1">
      <c r="A23" s="19" t="s">
        <v>16</v>
      </c>
      <c r="B23" s="20" t="s">
        <v>6</v>
      </c>
      <c r="C23" s="8"/>
      <c r="D23" s="8">
        <v>3</v>
      </c>
      <c r="E23" s="8">
        <f t="shared" si="0"/>
        <v>0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ht="15" hidden="1" customHeight="1">
      <c r="A24" s="14" t="s">
        <v>26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15" customHeight="1">
      <c r="A25" s="6" t="s">
        <v>27</v>
      </c>
      <c r="B25" s="7" t="s">
        <v>6</v>
      </c>
      <c r="C25" s="8"/>
      <c r="D25" s="8">
        <v>1</v>
      </c>
      <c r="E25" s="8">
        <f t="shared" si="0"/>
        <v>0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>
      <c r="A26" s="10" t="s">
        <v>29</v>
      </c>
      <c r="B26" s="20" t="s">
        <v>6</v>
      </c>
      <c r="C26" s="8"/>
      <c r="D26" s="8">
        <v>0</v>
      </c>
      <c r="E26" s="8">
        <f t="shared" si="0"/>
        <v>0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>
      <c r="A27" s="17" t="s">
        <v>44</v>
      </c>
      <c r="B27" s="20"/>
      <c r="C27" s="8"/>
      <c r="D27" s="8"/>
      <c r="E27" s="8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>
      <c r="A28" s="10" t="s">
        <v>30</v>
      </c>
      <c r="B28" s="20" t="s">
        <v>11</v>
      </c>
      <c r="C28" s="8"/>
      <c r="D28" s="8">
        <v>4</v>
      </c>
      <c r="E28" s="8">
        <f t="shared" si="0"/>
        <v>0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</row>
    <row r="29" spans="1:19" ht="45">
      <c r="A29" s="19" t="s">
        <v>31</v>
      </c>
      <c r="B29" s="20" t="s">
        <v>6</v>
      </c>
      <c r="C29" s="8"/>
      <c r="D29" s="8">
        <v>10</v>
      </c>
      <c r="E29" s="8">
        <f t="shared" si="0"/>
        <v>0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>
      <c r="A30" s="17" t="s">
        <v>12</v>
      </c>
      <c r="B30" s="20"/>
      <c r="C30" s="8"/>
      <c r="D30" s="8"/>
      <c r="E30" s="8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</row>
    <row r="31" spans="1:19">
      <c r="A31" s="10" t="s">
        <v>18</v>
      </c>
      <c r="B31" s="20" t="s">
        <v>11</v>
      </c>
      <c r="C31" s="8"/>
      <c r="D31" s="8">
        <v>4</v>
      </c>
      <c r="E31" s="8">
        <f t="shared" si="0"/>
        <v>0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>
      <c r="A32" s="17" t="s">
        <v>13</v>
      </c>
      <c r="B32" s="20" t="s">
        <v>6</v>
      </c>
      <c r="C32" s="8"/>
      <c r="D32" s="8">
        <v>1</v>
      </c>
      <c r="E32" s="8">
        <f t="shared" si="0"/>
        <v>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20" ht="30" customHeight="1">
      <c r="A33" s="19" t="s">
        <v>32</v>
      </c>
      <c r="B33" s="20" t="s">
        <v>6</v>
      </c>
      <c r="C33" s="8"/>
      <c r="D33" s="8">
        <v>4</v>
      </c>
      <c r="E33" s="8">
        <f t="shared" si="0"/>
        <v>0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20" ht="15" hidden="1" customHeight="1">
      <c r="A34" s="4"/>
      <c r="B34" s="4"/>
      <c r="C34" s="4"/>
      <c r="D34" s="4"/>
      <c r="E34" s="4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3"/>
      <c r="S34" s="3"/>
    </row>
    <row r="35" spans="1:20" ht="15" hidden="1" customHeight="1">
      <c r="A35" s="4"/>
      <c r="B35" s="4"/>
      <c r="C35" s="4"/>
      <c r="D35" s="4"/>
      <c r="E35" s="4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3"/>
      <c r="S35" s="3"/>
    </row>
    <row r="36" spans="1:20">
      <c r="A36" s="12" t="s">
        <v>45</v>
      </c>
      <c r="B36" s="20" t="s">
        <v>6</v>
      </c>
      <c r="C36" s="8"/>
      <c r="D36" s="8">
        <v>8</v>
      </c>
      <c r="E36" s="8">
        <f t="shared" si="0"/>
        <v>0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23"/>
      <c r="T36" s="5"/>
    </row>
    <row r="37" spans="1:20">
      <c r="A37" s="10" t="s">
        <v>46</v>
      </c>
      <c r="B37" s="20" t="s">
        <v>11</v>
      </c>
      <c r="C37" s="8"/>
      <c r="D37" s="8">
        <v>0</v>
      </c>
      <c r="E37" s="8">
        <f>SUM(C37*D37)</f>
        <v>0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20">
      <c r="A38" s="19" t="s">
        <v>28</v>
      </c>
      <c r="B38" s="20" t="s">
        <v>6</v>
      </c>
      <c r="C38" s="8"/>
      <c r="D38" s="8">
        <v>0</v>
      </c>
      <c r="E38" s="8">
        <f>SUM(C38*D38)</f>
        <v>0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20">
      <c r="A39" s="19" t="s">
        <v>21</v>
      </c>
      <c r="B39" s="20" t="s">
        <v>6</v>
      </c>
      <c r="C39" s="8"/>
      <c r="D39" s="8">
        <v>1</v>
      </c>
      <c r="E39" s="8">
        <f>SUM(C39*D39)</f>
        <v>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20">
      <c r="A40" s="17" t="s">
        <v>25</v>
      </c>
      <c r="B40" s="20" t="s">
        <v>6</v>
      </c>
      <c r="C40" s="8"/>
      <c r="D40" s="8">
        <v>1</v>
      </c>
      <c r="E40" s="8">
        <f>SUM(C40*D40)</f>
        <v>0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20">
      <c r="A41" s="10"/>
      <c r="B41" s="20"/>
      <c r="C41" s="25" t="s">
        <v>14</v>
      </c>
      <c r="D41" s="25"/>
      <c r="E41" s="26">
        <f>SUM(E5:E40)</f>
        <v>0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20">
      <c r="A42" s="10" t="s">
        <v>23</v>
      </c>
      <c r="B42" s="10"/>
      <c r="C42" s="10"/>
      <c r="D42" s="10"/>
      <c r="E42" s="10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1:20">
      <c r="A43" s="10" t="s">
        <v>24</v>
      </c>
      <c r="B43" s="10"/>
      <c r="C43" s="10"/>
      <c r="D43" s="10"/>
      <c r="E43" s="10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53" spans="1:1">
      <c r="A53" s="1"/>
    </row>
  </sheetData>
  <mergeCells count="2">
    <mergeCell ref="C41:D41"/>
    <mergeCell ref="A24:S24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425-005</vt:lpstr>
      <vt:lpstr>List3</vt:lpstr>
      <vt:lpstr>'425-005'!Oblast_tisku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2024-04-01T07:57:40Z</cp:lastPrinted>
  <dcterms:created xsi:type="dcterms:W3CDTF">2018-02-14T06:02:16Z</dcterms:created>
  <dcterms:modified xsi:type="dcterms:W3CDTF">2024-05-03T07:26:31Z</dcterms:modified>
</cp:coreProperties>
</file>